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3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<sst xmlns="http://schemas.openxmlformats.org/spreadsheetml/2006/main" count="109" uniqueCount="78">
  <si>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</si>
  <si>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</si>
  <si>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</si>
  <si>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</si>
  <si>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</si>
  <si>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</si>
  <si>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</si>
  <si>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Текущий ремонт конструктивных элементов здания, относящихся к общему имуществу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</si>
  <si>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</si>
  <si>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Внешнее благоустройство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</si>
  <si>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</si>
  <si>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</si>
  <si>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</si>
  <si>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</si>
  <si>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 xml:space="preserve">     уборка моп</t>
  </si>
  <si>
    <t>содержание общего имущества, в т.ч.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</si>
  <si>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</si>
  <si>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</si>
  <si>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</si>
  <si>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  техобслуживание</t>
  </si>
  <si>
    <t xml:space="preserve">      Посадка цветов</t>
  </si>
  <si>
    <t xml:space="preserve">   доп.  механизированная погрузка и вывоз снега</t>
  </si>
  <si>
    <t xml:space="preserve">    обслуживание домофона </t>
  </si>
  <si>
    <t xml:space="preserve">     дератизация и дезинфекция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</si>
  <si>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</si>
  <si>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</si>
  <si>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</si>
  <si>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</si>
  <si>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</si>
  <si>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</si>
  <si>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</si>
  <si>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</si>
  <si>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</si>
  <si>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</si>
  <si>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</si>
  <si>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</si>
  <si>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</si>
  <si>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</si>
  <si>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</si>
  <si>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</si>
  <si>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</si>
  <si>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</si>
  <si>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</si>
  <si>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</si>
  <si>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</si>
  <si>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</si>
  <si>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</si>
  <si>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</si>
  <si>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</si>
  <si>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t xml:space="preserve">Прочее : Обслуживание антенны </t>
  </si>
  <si>
    <t xml:space="preserve">                                                   ОТЧЕТ</t>
  </si>
  <si>
    <t>Остаток на ЛС МКД на конец периода (стр.1+стр.2-стр3)</t>
  </si>
  <si>
    <t xml:space="preserve">Огнезащитная изоляция электрических щитков в междуэтажных перекрытиях </t>
  </si>
  <si>
    <t xml:space="preserve">     по  Широтной 130</t>
  </si>
  <si>
    <t>период с 1.07.2021-30.06.2022г.</t>
  </si>
  <si>
    <t xml:space="preserve">Установка противоскользящего щетинистого покрытия </t>
  </si>
  <si>
    <t>Замена арматуры ХГВС, кв№58</t>
  </si>
  <si>
    <t>Ремонт коллективных (общедомовых) приборов учета тепловой энергии</t>
  </si>
  <si>
    <t xml:space="preserve">Ремонт коллективных (общедомовых) приборов учета воды </t>
  </si>
  <si>
    <t xml:space="preserve">Ремонт коллективных (общедомовых) приборов учета электрической энергии 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</si>
  <si>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</rPr>
      <t>стояковая система</t>
    </r>
    <r>
      <rPr>
        <b/>
        <sz val="12"/>
        <rFont val="Times New Roman"/>
        <family val="1"/>
      </rPr>
      <t>) д.</t>
    </r>
  </si>
  <si>
    <t>Смена аварийных участков трубопровода отопления (подвал)</t>
  </si>
  <si>
    <t xml:space="preserve">Аварийно-ремонтное обслуживание канализационной системы </t>
  </si>
  <si>
    <t>Ремонт электрической установки системы дымоудаления, системы автоматической пожарной сигнализации внутреннего пожарного водопровода, автоматической системы пожаротушения</t>
  </si>
  <si>
    <t>Установка теплоотражающего экрана за отопительными приборами в местах общего пользования</t>
  </si>
  <si>
    <t xml:space="preserve"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 </t>
  </si>
  <si>
    <t>Устройство трубопровода ЦГВС</t>
  </si>
  <si>
    <t>Замена участка канализации кв№57</t>
  </si>
  <si>
    <t>Замена ОДПУ ХГВС</t>
  </si>
  <si>
    <t xml:space="preserve">Окраска входных групп и первого этажа  </t>
  </si>
  <si>
    <t>Очистка вент. шахт</t>
  </si>
  <si>
    <t xml:space="preserve">      уборка земельного участка жилых и нежилых помещений</t>
  </si>
  <si>
    <t xml:space="preserve">     в т.ч.  озеленение :</t>
  </si>
  <si>
    <t>Обработка помещения поглатителем запаха (дезинфекция)</t>
  </si>
  <si>
    <t>Замена запорной арматуры, кв.26</t>
  </si>
  <si>
    <t xml:space="preserve"> ремонт: замена тягового каната п3</t>
  </si>
  <si>
    <r>
      <t xml:space="preserve">Начислено на ЛС МКД   </t>
    </r>
    <r>
      <rPr>
        <sz val="12"/>
        <color indexed="10"/>
        <rFont val="Arial Cyr"/>
        <family val="0"/>
      </rPr>
      <t xml:space="preserve"> </t>
    </r>
  </si>
  <si>
    <t>Окраска МАФ, элементов детской площадки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</si>
</sst>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3" fillId="0" borderId="13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3" fontId="50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center" vertical="center" wrapText="1"/>
    </xf>
    <xf numFmtId="1" fontId="51" fillId="0" borderId="14" xfId="0" applyNumberFormat="1" applyFont="1" applyBorder="1" applyAlignment="1">
      <alignment horizontal="center" vertical="top" wrapText="1"/>
    </xf>
    <xf numFmtId="0" fontId="50" fillId="0" borderId="12" xfId="0" applyFont="1" applyBorder="1" applyAlignment="1">
      <alignment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 vertical="top" wrapText="1"/>
    </xf>
    <xf numFmtId="3" fontId="0" fillId="0" borderId="14" xfId="0" applyNumberFormat="1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4" fillId="0" borderId="11" xfId="0" applyFont="1" applyBorder="1" applyAlignment="1">
      <alignment horizontal="left" vertical="justify" wrapText="1"/>
    </xf>
    <xf numFmtId="0" fontId="14" fillId="0" borderId="0" xfId="0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/>
    </xf>
    <xf numFmtId="0" fontId="15" fillId="0" borderId="13" xfId="0" applyFont="1" applyBorder="1" applyAlignment="1">
      <alignment vertical="justify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5"/>
  <sheetViews>
    <sheetView tabSelected="1" zoomScalePageLayoutView="0" workbookViewId="0" topLeftCell="A46">
      <selection activeCell="F102" sqref="F102"/>
    </sheetView>
  </sheetViews>
  <sheetFormatPr defaultColWidth="9.00390625" defaultRowHeight="12.75"/>
  <cols>
    <col min="1" max="1" width="4.50390625" style="0" customWidth="1"/>
    <col min="2" max="2" width="52.125" style="0" customWidth="1"/>
    <col min="3" max="3" width="20.375" style="0" customWidth="1"/>
    <col min="4" max="4" width="10.50390625" style="0" bestFit="1" customWidth="1"/>
    <col min="5" max="6" width="14.00390625" style="0" customWidth="1"/>
    <col min="7" max="7" width="12.50390625" style="0" customWidth="1"/>
  </cols>
  <sheetData>
    <row r="1" spans="1:3" ht="17.25">
      <c r="A1" s="5"/>
      <c r="B1" s="87" t="s">
        <v>50</v>
      </c>
      <c r="C1" s="88"/>
    </row>
    <row r="2" spans="1:3" ht="15">
      <c r="A2" s="5"/>
      <c r="B2" s="85" t="s">
        <v>44</v>
      </c>
      <c r="C2" s="86"/>
    </row>
    <row r="3" spans="1:3" ht="15">
      <c r="A3" s="5"/>
      <c r="B3" s="85" t="s">
        <v>53</v>
      </c>
      <c r="C3" s="85"/>
    </row>
    <row r="4" spans="1:3" ht="15">
      <c r="A4" s="5"/>
      <c r="B4" s="85" t="s">
        <v>54</v>
      </c>
      <c r="C4" s="85"/>
    </row>
    <row r="5" spans="1:3" ht="12.75">
      <c r="A5" s="5"/>
      <c r="B5" s="52"/>
      <c r="C5" s="52"/>
    </row>
    <row r="6" spans="1:6" ht="30" customHeight="1">
      <c r="A6" s="53" t="s">
        <v>0</v>
      </c>
      <c r="B6" s="53" t="s">
        <v>1</v>
      </c>
      <c r="C6" s="51" t="s">
        <v>30</v>
      </c>
      <c r="D6" s="45"/>
      <c r="E6" s="1"/>
      <c r="F6" s="1"/>
    </row>
    <row r="7" spans="1:6" ht="15" customHeight="1">
      <c r="A7" s="7">
        <v>1</v>
      </c>
      <c r="B7" s="7">
        <v>2</v>
      </c>
      <c r="C7" s="30">
        <v>3</v>
      </c>
      <c r="D7" s="45"/>
      <c r="E7" s="1"/>
      <c r="F7" s="1"/>
    </row>
    <row r="8" spans="1:6" ht="33" customHeight="1">
      <c r="A8" s="37">
        <v>1</v>
      </c>
      <c r="B8" s="27" t="s">
        <v>25</v>
      </c>
      <c r="C8" s="29">
        <v>0</v>
      </c>
      <c r="D8" s="45"/>
      <c r="E8" s="1"/>
      <c r="F8" s="1"/>
    </row>
    <row r="9" spans="1:6" ht="21" customHeight="1">
      <c r="A9" s="37">
        <v>2</v>
      </c>
      <c r="B9" s="27" t="s">
        <v>76</v>
      </c>
      <c r="C9" s="33">
        <f>SUM(C80)</f>
        <v>1922074</v>
      </c>
      <c r="D9" s="50"/>
      <c r="E9" s="1"/>
      <c r="F9" s="1"/>
    </row>
    <row r="10" spans="1:6" ht="21" customHeight="1">
      <c r="A10" s="37">
        <v>3</v>
      </c>
      <c r="B10" s="27" t="s">
        <v>26</v>
      </c>
      <c r="C10" s="33">
        <f>SUM(C12)</f>
        <v>1741092.93</v>
      </c>
      <c r="D10" s="45"/>
      <c r="E10" s="1"/>
      <c r="F10" s="1"/>
    </row>
    <row r="11" spans="1:6" ht="21" customHeight="1">
      <c r="A11" s="26"/>
      <c r="B11" s="28" t="s">
        <v>27</v>
      </c>
      <c r="C11" s="61"/>
      <c r="D11" s="45"/>
      <c r="E11" s="1"/>
      <c r="F11" s="1"/>
    </row>
    <row r="12" spans="1:6" ht="15" customHeight="1">
      <c r="A12" s="6"/>
      <c r="B12" s="20" t="s">
        <v>28</v>
      </c>
      <c r="C12" s="31">
        <f>SUM(C14,C21,C25,C29,C32,C37,C38)</f>
        <v>1741092.93</v>
      </c>
      <c r="D12" s="45"/>
      <c r="E12" s="1"/>
      <c r="F12" s="1"/>
    </row>
    <row r="13" spans="1:6" ht="19.5" customHeight="1">
      <c r="A13" s="6"/>
      <c r="B13" s="20" t="s">
        <v>27</v>
      </c>
      <c r="C13" s="31"/>
      <c r="D13" s="45"/>
      <c r="E13" s="1"/>
      <c r="F13" s="1"/>
    </row>
    <row r="14" spans="1:6" ht="14.25" customHeight="1">
      <c r="A14" s="6">
        <v>1</v>
      </c>
      <c r="B14" s="54" t="s">
        <v>10</v>
      </c>
      <c r="C14" s="33">
        <f>SUM(C15,C20)</f>
        <v>420725</v>
      </c>
      <c r="D14" s="81"/>
      <c r="E14" s="82"/>
      <c r="F14" s="9"/>
    </row>
    <row r="15" spans="1:9" ht="30" customHeight="1">
      <c r="A15" s="6"/>
      <c r="B15" s="12" t="s">
        <v>71</v>
      </c>
      <c r="C15" s="55">
        <v>402458</v>
      </c>
      <c r="D15" s="8"/>
      <c r="E15" s="9"/>
      <c r="F15" s="9"/>
      <c r="G15" s="25"/>
      <c r="H15" s="25"/>
      <c r="I15" s="11"/>
    </row>
    <row r="16" spans="1:6" ht="15" customHeight="1">
      <c r="A16" s="6"/>
      <c r="B16" s="12" t="s">
        <v>72</v>
      </c>
      <c r="C16" s="56"/>
      <c r="D16" s="8"/>
      <c r="E16" s="9"/>
      <c r="F16" s="9"/>
    </row>
    <row r="17" spans="1:6" ht="15" customHeight="1">
      <c r="A17" s="6"/>
      <c r="B17" s="13" t="s">
        <v>20</v>
      </c>
      <c r="C17" s="56">
        <v>1240</v>
      </c>
      <c r="D17" s="8"/>
      <c r="E17" s="9"/>
      <c r="F17" s="9"/>
    </row>
    <row r="18" spans="1:6" ht="15" customHeight="1">
      <c r="A18" s="6"/>
      <c r="B18" s="13" t="s">
        <v>12</v>
      </c>
      <c r="C18" s="56">
        <v>9923</v>
      </c>
      <c r="D18" s="46"/>
      <c r="E18" s="9"/>
      <c r="F18" s="9"/>
    </row>
    <row r="19" spans="1:7" ht="15" customHeight="1">
      <c r="A19" s="6"/>
      <c r="B19" s="12" t="s">
        <v>13</v>
      </c>
      <c r="C19" s="56">
        <v>0</v>
      </c>
      <c r="D19" s="47"/>
      <c r="E19" s="48"/>
      <c r="F19" s="48"/>
      <c r="G19" s="21"/>
    </row>
    <row r="20" spans="1:7" ht="16.5" customHeight="1">
      <c r="A20" s="6" t="s">
        <v>24</v>
      </c>
      <c r="B20" s="12" t="s">
        <v>21</v>
      </c>
      <c r="C20" s="55">
        <v>18267</v>
      </c>
      <c r="D20" s="47"/>
      <c r="E20" s="15"/>
      <c r="F20" s="15"/>
      <c r="G20" s="21"/>
    </row>
    <row r="21" spans="1:7" ht="18.75" customHeight="1">
      <c r="A21" s="57">
        <v>2</v>
      </c>
      <c r="B21" s="16" t="s">
        <v>15</v>
      </c>
      <c r="C21" s="32">
        <f>SUM(C22:C23)</f>
        <v>219632</v>
      </c>
      <c r="D21" s="81"/>
      <c r="E21" s="82"/>
      <c r="F21" s="9"/>
      <c r="G21" s="21"/>
    </row>
    <row r="22" spans="1:7" ht="17.25" customHeight="1">
      <c r="A22" s="57"/>
      <c r="B22" s="16" t="s">
        <v>14</v>
      </c>
      <c r="C22" s="31">
        <v>207601</v>
      </c>
      <c r="D22" s="8"/>
      <c r="E22" s="9"/>
      <c r="F22" s="9"/>
      <c r="G22" s="1"/>
    </row>
    <row r="23" spans="1:7" ht="20.25" customHeight="1">
      <c r="A23" s="57"/>
      <c r="B23" s="16" t="s">
        <v>23</v>
      </c>
      <c r="C23" s="31">
        <v>12031</v>
      </c>
      <c r="D23" s="24"/>
      <c r="E23" s="9"/>
      <c r="F23" s="9"/>
      <c r="G23" s="1"/>
    </row>
    <row r="24" spans="1:7" ht="3" customHeight="1" hidden="1">
      <c r="A24" s="57"/>
      <c r="B24" s="59" t="s">
        <v>73</v>
      </c>
      <c r="C24" s="60"/>
      <c r="D24" s="24"/>
      <c r="E24" s="9"/>
      <c r="F24" s="9"/>
      <c r="G24" s="1"/>
    </row>
    <row r="25" spans="1:10" ht="35.25" customHeight="1">
      <c r="A25" s="57">
        <v>3</v>
      </c>
      <c r="B25" s="12" t="s">
        <v>11</v>
      </c>
      <c r="C25" s="33">
        <f>SUM(C26:C28)</f>
        <v>374535</v>
      </c>
      <c r="D25" s="45"/>
      <c r="E25" s="49"/>
      <c r="F25" s="49"/>
      <c r="G25" s="21"/>
      <c r="J25" s="22"/>
    </row>
    <row r="26" spans="1:10" ht="23.25" customHeight="1">
      <c r="A26" s="57"/>
      <c r="B26" s="14" t="s">
        <v>19</v>
      </c>
      <c r="C26" s="33">
        <v>364095</v>
      </c>
      <c r="D26" s="45"/>
      <c r="E26" s="49"/>
      <c r="F26" s="49"/>
      <c r="G26" s="21"/>
      <c r="J26" s="22"/>
    </row>
    <row r="27" spans="1:10" ht="23.25" customHeight="1">
      <c r="A27" s="57"/>
      <c r="B27" s="23" t="s">
        <v>22</v>
      </c>
      <c r="C27" s="33"/>
      <c r="D27" s="45"/>
      <c r="E27" s="49"/>
      <c r="F27" s="49"/>
      <c r="G27" s="21"/>
      <c r="J27" s="22"/>
    </row>
    <row r="28" spans="1:7" ht="23.25" customHeight="1">
      <c r="A28" s="57"/>
      <c r="B28" s="12" t="s">
        <v>18</v>
      </c>
      <c r="C28" s="42">
        <v>10440</v>
      </c>
      <c r="D28" s="45"/>
      <c r="E28" s="1"/>
      <c r="F28" s="9"/>
      <c r="G28" s="1"/>
    </row>
    <row r="29" spans="1:7" ht="18.75" customHeight="1">
      <c r="A29" s="57">
        <v>4</v>
      </c>
      <c r="B29" s="54" t="s">
        <v>6</v>
      </c>
      <c r="C29" s="33">
        <f>SUM(C30:C31)</f>
        <v>261324</v>
      </c>
      <c r="D29" s="45"/>
      <c r="E29" s="1"/>
      <c r="F29" s="1"/>
      <c r="G29" s="21"/>
    </row>
    <row r="30" spans="1:7" ht="16.5" customHeight="1">
      <c r="A30" s="57"/>
      <c r="B30" s="16" t="s">
        <v>16</v>
      </c>
      <c r="C30" s="33">
        <v>242202</v>
      </c>
      <c r="D30" s="45"/>
      <c r="E30" s="1"/>
      <c r="F30" s="1"/>
      <c r="G30" s="1"/>
    </row>
    <row r="31" spans="1:6" ht="23.25" customHeight="1">
      <c r="A31" s="57"/>
      <c r="B31" s="16" t="s">
        <v>17</v>
      </c>
      <c r="C31" s="33">
        <v>19122</v>
      </c>
      <c r="D31" s="45"/>
      <c r="E31" s="1"/>
      <c r="F31" s="1"/>
    </row>
    <row r="32" spans="1:6" ht="18.75" customHeight="1">
      <c r="A32" s="57">
        <v>5</v>
      </c>
      <c r="B32" s="18" t="s">
        <v>3</v>
      </c>
      <c r="C32" s="33">
        <f>SUM(C33:C36)</f>
        <v>251414</v>
      </c>
      <c r="D32" s="45"/>
      <c r="E32" s="1"/>
      <c r="F32" s="1"/>
    </row>
    <row r="33" spans="1:6" ht="18.75" customHeight="1">
      <c r="A33" s="57"/>
      <c r="B33" s="18" t="s">
        <v>4</v>
      </c>
      <c r="C33" s="33">
        <v>6090</v>
      </c>
      <c r="D33" s="45"/>
      <c r="E33" s="1"/>
      <c r="F33" s="1"/>
    </row>
    <row r="34" spans="1:6" ht="18.75" customHeight="1">
      <c r="A34" s="57"/>
      <c r="B34" s="18" t="s">
        <v>2</v>
      </c>
      <c r="C34" s="33">
        <v>214963</v>
      </c>
      <c r="D34" s="45"/>
      <c r="E34" s="1"/>
      <c r="F34" s="1"/>
    </row>
    <row r="35" spans="1:6" ht="18.75" customHeight="1">
      <c r="A35" s="57"/>
      <c r="B35" s="18" t="s">
        <v>5</v>
      </c>
      <c r="C35" s="33">
        <v>516</v>
      </c>
      <c r="D35" s="45"/>
      <c r="E35" s="1"/>
      <c r="F35" s="1"/>
    </row>
    <row r="36" spans="1:6" ht="18.75" customHeight="1">
      <c r="A36" s="57"/>
      <c r="B36" s="76" t="s">
        <v>75</v>
      </c>
      <c r="C36" s="33">
        <v>29845</v>
      </c>
      <c r="D36" s="45"/>
      <c r="E36" s="1"/>
      <c r="F36" s="1"/>
    </row>
    <row r="37" spans="1:8" ht="18.75" customHeight="1">
      <c r="A37" s="57">
        <v>6</v>
      </c>
      <c r="B37" s="16" t="s">
        <v>49</v>
      </c>
      <c r="C37" s="33">
        <v>32700</v>
      </c>
      <c r="D37" s="45"/>
      <c r="E37" s="1"/>
      <c r="F37" s="1"/>
      <c r="H37" s="77"/>
    </row>
    <row r="38" spans="1:6" ht="31.5" customHeight="1">
      <c r="A38" s="57"/>
      <c r="B38" s="20" t="s">
        <v>29</v>
      </c>
      <c r="C38" s="34">
        <f>SUM(C41:C64)</f>
        <v>180762.93</v>
      </c>
      <c r="D38" s="45"/>
      <c r="E38" s="75"/>
      <c r="F38" s="75"/>
    </row>
    <row r="39" spans="1:6" ht="20.25" customHeight="1">
      <c r="A39" s="57"/>
      <c r="B39" s="20" t="s">
        <v>27</v>
      </c>
      <c r="C39" s="33"/>
      <c r="D39" s="45"/>
      <c r="E39" s="1"/>
      <c r="F39" s="1"/>
    </row>
    <row r="40" spans="1:6" ht="30.75">
      <c r="A40" s="69">
        <v>1</v>
      </c>
      <c r="B40" s="43" t="s">
        <v>7</v>
      </c>
      <c r="C40" s="44"/>
      <c r="D40" s="45"/>
      <c r="E40" s="1"/>
      <c r="F40" s="1"/>
    </row>
    <row r="41" spans="1:6" ht="30.75">
      <c r="A41" s="70"/>
      <c r="B41" s="71" t="s">
        <v>55</v>
      </c>
      <c r="C41" s="67">
        <v>5921.280000000001</v>
      </c>
      <c r="D41" s="45"/>
      <c r="E41" s="1"/>
      <c r="F41" s="1"/>
    </row>
    <row r="42" spans="1:6" ht="15">
      <c r="A42" s="70"/>
      <c r="B42" s="71" t="s">
        <v>69</v>
      </c>
      <c r="C42" s="67">
        <v>72600</v>
      </c>
      <c r="D42" s="45"/>
      <c r="E42" s="1"/>
      <c r="F42" s="1"/>
    </row>
    <row r="43" spans="1:6" ht="15">
      <c r="A43" s="70"/>
      <c r="B43" s="71" t="s">
        <v>70</v>
      </c>
      <c r="C43" s="67">
        <v>6500</v>
      </c>
      <c r="D43" s="45"/>
      <c r="E43" s="1"/>
      <c r="F43" s="1"/>
    </row>
    <row r="44" spans="1:6" ht="0" customHeight="1" hidden="1">
      <c r="A44" s="69">
        <v>2</v>
      </c>
      <c r="B44" s="43" t="s">
        <v>45</v>
      </c>
      <c r="C44" s="67"/>
      <c r="D44" s="45"/>
      <c r="E44" s="1"/>
      <c r="F44" s="1"/>
    </row>
    <row r="45" spans="1:6" ht="15">
      <c r="A45" s="70"/>
      <c r="B45" s="13" t="s">
        <v>74</v>
      </c>
      <c r="C45" s="44">
        <v>971.1</v>
      </c>
      <c r="D45" s="45"/>
      <c r="E45" s="1"/>
      <c r="F45" s="1"/>
    </row>
    <row r="46" spans="1:6" ht="15">
      <c r="A46" s="70"/>
      <c r="B46" s="13" t="s">
        <v>56</v>
      </c>
      <c r="C46" s="44">
        <v>6604</v>
      </c>
      <c r="D46" s="45"/>
      <c r="E46" s="1"/>
      <c r="F46" s="1"/>
    </row>
    <row r="47" spans="1:6" ht="1.5" customHeight="1">
      <c r="A47" s="69">
        <v>3</v>
      </c>
      <c r="B47" s="43" t="s">
        <v>57</v>
      </c>
      <c r="C47" s="68"/>
      <c r="D47" s="45"/>
      <c r="E47" s="1"/>
      <c r="F47" s="1"/>
    </row>
    <row r="48" spans="1:6" ht="46.5" hidden="1">
      <c r="A48" s="69">
        <v>4</v>
      </c>
      <c r="B48" s="43" t="s">
        <v>46</v>
      </c>
      <c r="C48" s="44"/>
      <c r="D48" s="45"/>
      <c r="E48" s="1"/>
      <c r="F48" s="1"/>
    </row>
    <row r="49" spans="1:6" ht="30.75" hidden="1">
      <c r="A49" s="69">
        <v>5</v>
      </c>
      <c r="B49" s="43" t="s">
        <v>58</v>
      </c>
      <c r="C49" s="44"/>
      <c r="D49" s="45"/>
      <c r="E49" s="1"/>
      <c r="F49" s="1"/>
    </row>
    <row r="50" spans="1:6" ht="15">
      <c r="A50" s="69"/>
      <c r="B50" s="13" t="s">
        <v>68</v>
      </c>
      <c r="C50" s="44">
        <v>15418</v>
      </c>
      <c r="D50" s="45"/>
      <c r="E50" s="1"/>
      <c r="F50" s="1"/>
    </row>
    <row r="51" spans="1:6" ht="62.25" hidden="1">
      <c r="A51" s="69">
        <v>6</v>
      </c>
      <c r="B51" s="43" t="s">
        <v>47</v>
      </c>
      <c r="C51" s="44"/>
      <c r="D51" s="45"/>
      <c r="E51" s="1"/>
      <c r="F51" s="1"/>
    </row>
    <row r="52" spans="1:6" ht="30.75">
      <c r="A52" s="70"/>
      <c r="B52" s="13" t="s">
        <v>52</v>
      </c>
      <c r="C52" s="10">
        <v>809.55</v>
      </c>
      <c r="D52" s="45"/>
      <c r="E52" s="1"/>
      <c r="F52" s="1"/>
    </row>
    <row r="53" spans="1:6" ht="30.75" hidden="1">
      <c r="A53" s="69">
        <v>7</v>
      </c>
      <c r="B53" s="43" t="s">
        <v>59</v>
      </c>
      <c r="C53" s="10"/>
      <c r="D53" s="45"/>
      <c r="E53" s="1"/>
      <c r="F53" s="1"/>
    </row>
    <row r="54" spans="1:6" ht="51" customHeight="1" hidden="1">
      <c r="A54" s="70">
        <v>9</v>
      </c>
      <c r="B54" s="43" t="s">
        <v>48</v>
      </c>
      <c r="C54" s="10"/>
      <c r="D54" s="45"/>
      <c r="E54" s="1"/>
      <c r="F54" s="1"/>
    </row>
    <row r="55" spans="1:6" ht="15">
      <c r="A55" s="70"/>
      <c r="B55" s="13" t="s">
        <v>67</v>
      </c>
      <c r="C55" s="67">
        <v>3568</v>
      </c>
      <c r="D55" s="45"/>
      <c r="E55" s="1"/>
      <c r="F55" s="1"/>
    </row>
    <row r="56" spans="1:6" ht="0.75" customHeight="1">
      <c r="A56" s="69">
        <v>8</v>
      </c>
      <c r="B56" s="43" t="s">
        <v>60</v>
      </c>
      <c r="C56" s="67"/>
      <c r="D56" s="45"/>
      <c r="E56" s="1"/>
      <c r="F56" s="1"/>
    </row>
    <row r="57" spans="1:6" ht="30.75">
      <c r="A57" s="69"/>
      <c r="B57" s="13" t="s">
        <v>61</v>
      </c>
      <c r="C57" s="67">
        <v>29800</v>
      </c>
      <c r="D57" s="45"/>
      <c r="E57" s="1"/>
      <c r="F57" s="1"/>
    </row>
    <row r="58" spans="1:6" ht="15">
      <c r="A58" s="69"/>
      <c r="B58" s="13" t="s">
        <v>66</v>
      </c>
      <c r="C58" s="67">
        <v>38571</v>
      </c>
      <c r="D58" s="45"/>
      <c r="E58" s="1"/>
      <c r="F58" s="1"/>
    </row>
    <row r="59" spans="1:6" ht="0.75" customHeight="1">
      <c r="A59" s="69">
        <v>9</v>
      </c>
      <c r="B59" s="43" t="s">
        <v>62</v>
      </c>
      <c r="C59" s="67"/>
      <c r="D59" s="45"/>
      <c r="E59" s="1"/>
      <c r="F59" s="1"/>
    </row>
    <row r="60" spans="1:6" ht="78" hidden="1">
      <c r="A60" s="69">
        <v>10</v>
      </c>
      <c r="B60" s="43" t="s">
        <v>8</v>
      </c>
      <c r="C60" s="67"/>
      <c r="D60" s="45"/>
      <c r="E60" s="1"/>
      <c r="F60" s="1"/>
    </row>
    <row r="61" spans="1:6" ht="78" hidden="1">
      <c r="A61" s="69">
        <v>11</v>
      </c>
      <c r="B61" s="43" t="s">
        <v>63</v>
      </c>
      <c r="C61" s="10"/>
      <c r="D61" s="45"/>
      <c r="E61" s="1"/>
      <c r="F61" s="1"/>
    </row>
    <row r="62" spans="1:6" ht="46.5" hidden="1">
      <c r="A62" s="69">
        <v>12</v>
      </c>
      <c r="B62" s="43" t="s">
        <v>64</v>
      </c>
      <c r="C62" s="10"/>
      <c r="D62" s="45"/>
      <c r="E62" s="1"/>
      <c r="F62" s="1"/>
    </row>
    <row r="63" spans="1:6" ht="62.25" hidden="1">
      <c r="A63" s="69">
        <v>13</v>
      </c>
      <c r="B63" s="43" t="s">
        <v>65</v>
      </c>
      <c r="C63" s="10"/>
      <c r="D63" s="45"/>
      <c r="E63" s="1"/>
      <c r="F63" s="1"/>
    </row>
    <row r="64" spans="1:6" ht="15" hidden="1">
      <c r="A64" s="69">
        <v>14</v>
      </c>
      <c r="B64" s="43" t="s">
        <v>9</v>
      </c>
      <c r="C64" s="10"/>
      <c r="D64" s="45"/>
      <c r="E64" s="1"/>
      <c r="F64" s="1"/>
    </row>
    <row r="65" spans="1:7" ht="18" customHeight="1">
      <c r="A65" s="37"/>
      <c r="B65" s="79" t="s">
        <v>77</v>
      </c>
      <c r="C65" s="74">
        <v>4025</v>
      </c>
      <c r="D65" s="62"/>
      <c r="E65" s="63"/>
      <c r="F65" s="63"/>
      <c r="G65" s="64"/>
    </row>
    <row r="66" spans="1:6" ht="31.5" customHeight="1">
      <c r="A66" s="37">
        <v>4</v>
      </c>
      <c r="B66" s="38" t="s">
        <v>51</v>
      </c>
      <c r="C66" s="78">
        <f>SUM(C8+C9-C10)</f>
        <v>180981.07000000007</v>
      </c>
      <c r="D66" s="45"/>
      <c r="E66" s="1"/>
      <c r="F66" s="1"/>
    </row>
    <row r="67" spans="1:7" ht="51" customHeight="1">
      <c r="A67" s="37">
        <v>5</v>
      </c>
      <c r="B67" s="38" t="s">
        <v>38</v>
      </c>
      <c r="C67" s="74">
        <f>SUM(C69,C70)</f>
        <v>0</v>
      </c>
      <c r="D67" s="62"/>
      <c r="E67" s="63"/>
      <c r="F67" s="63"/>
      <c r="G67" s="64"/>
    </row>
    <row r="68" spans="1:7" ht="18.75" customHeight="1">
      <c r="A68" s="17"/>
      <c r="B68" s="19" t="s">
        <v>27</v>
      </c>
      <c r="C68" s="42"/>
      <c r="D68" s="62"/>
      <c r="E68" s="65"/>
      <c r="F68" s="65"/>
      <c r="G68" s="66"/>
    </row>
    <row r="69" spans="1:7" ht="24.75" customHeight="1">
      <c r="A69" s="6"/>
      <c r="B69" s="36" t="s">
        <v>31</v>
      </c>
      <c r="C69" s="33">
        <v>0</v>
      </c>
      <c r="D69" s="62"/>
      <c r="E69" s="65"/>
      <c r="F69" s="65"/>
      <c r="G69" s="66"/>
    </row>
    <row r="70" spans="1:7" ht="24.75" customHeight="1">
      <c r="A70" s="6"/>
      <c r="B70" s="36" t="s">
        <v>32</v>
      </c>
      <c r="C70" s="72">
        <f>SUM(C72:C76)</f>
        <v>0</v>
      </c>
      <c r="D70" s="62"/>
      <c r="E70" s="65"/>
      <c r="F70" s="65"/>
      <c r="G70" s="66"/>
    </row>
    <row r="71" spans="1:7" ht="17.25" customHeight="1">
      <c r="A71" s="6"/>
      <c r="B71" s="19" t="s">
        <v>27</v>
      </c>
      <c r="C71" s="42"/>
      <c r="D71" s="62"/>
      <c r="E71" s="65"/>
      <c r="F71" s="65"/>
      <c r="G71" s="66"/>
    </row>
    <row r="72" spans="1:7" ht="17.25" customHeight="1">
      <c r="A72" s="6"/>
      <c r="B72" s="35" t="s">
        <v>33</v>
      </c>
      <c r="C72" s="72">
        <v>0</v>
      </c>
      <c r="D72" s="62"/>
      <c r="E72" s="65"/>
      <c r="F72" s="65"/>
      <c r="G72" s="66"/>
    </row>
    <row r="73" spans="1:7" ht="17.25" customHeight="1">
      <c r="A73" s="6"/>
      <c r="B73" s="35" t="s">
        <v>34</v>
      </c>
      <c r="C73" s="72">
        <v>0</v>
      </c>
      <c r="D73" s="62"/>
      <c r="E73" s="65"/>
      <c r="F73" s="65"/>
      <c r="G73" s="66"/>
    </row>
    <row r="74" spans="1:7" ht="17.25" customHeight="1">
      <c r="A74" s="6"/>
      <c r="B74" s="36" t="s">
        <v>35</v>
      </c>
      <c r="C74" s="72">
        <v>0</v>
      </c>
      <c r="D74" s="62"/>
      <c r="E74" s="65"/>
      <c r="F74" s="65"/>
      <c r="G74" s="66"/>
    </row>
    <row r="75" spans="1:7" ht="17.25" customHeight="1">
      <c r="A75" s="6"/>
      <c r="B75" s="19" t="s">
        <v>36</v>
      </c>
      <c r="C75" s="72">
        <v>0</v>
      </c>
      <c r="D75" s="62"/>
      <c r="E75" s="65"/>
      <c r="F75" s="65"/>
      <c r="G75" s="66"/>
    </row>
    <row r="76" spans="1:7" ht="17.25" customHeight="1">
      <c r="A76" s="6"/>
      <c r="B76" s="19" t="s">
        <v>37</v>
      </c>
      <c r="C76" s="72">
        <v>0</v>
      </c>
      <c r="D76" s="62"/>
      <c r="E76" s="65"/>
      <c r="F76" s="65"/>
      <c r="G76" s="66"/>
    </row>
    <row r="77" spans="1:7" ht="33" customHeight="1">
      <c r="A77" s="37">
        <v>6</v>
      </c>
      <c r="B77" s="36" t="s">
        <v>39</v>
      </c>
      <c r="C77" s="72">
        <f>SUM(C79:C80)</f>
        <v>4610660</v>
      </c>
      <c r="D77" s="62"/>
      <c r="E77" s="63"/>
      <c r="F77" s="63"/>
      <c r="G77" s="64"/>
    </row>
    <row r="78" spans="1:7" ht="17.25" customHeight="1">
      <c r="A78" s="6"/>
      <c r="B78" s="19" t="s">
        <v>27</v>
      </c>
      <c r="C78" s="42"/>
      <c r="D78" s="62"/>
      <c r="E78" s="65"/>
      <c r="F78" s="65"/>
      <c r="G78" s="66"/>
    </row>
    <row r="79" spans="1:7" ht="17.25" customHeight="1">
      <c r="A79" s="6"/>
      <c r="B79" s="36" t="s">
        <v>31</v>
      </c>
      <c r="C79" s="72">
        <v>2688586</v>
      </c>
      <c r="D79" s="62"/>
      <c r="E79" s="65"/>
      <c r="F79" s="65"/>
      <c r="G79" s="66"/>
    </row>
    <row r="80" spans="1:7" ht="17.25" customHeight="1">
      <c r="A80" s="6"/>
      <c r="B80" s="36" t="s">
        <v>32</v>
      </c>
      <c r="C80" s="72">
        <f>SUM(C82:C86)</f>
        <v>1922074</v>
      </c>
      <c r="D80" s="62"/>
      <c r="E80" s="65"/>
      <c r="F80" s="65"/>
      <c r="G80" s="66"/>
    </row>
    <row r="81" spans="1:7" ht="17.25" customHeight="1">
      <c r="A81" s="6"/>
      <c r="B81" s="19" t="s">
        <v>27</v>
      </c>
      <c r="C81" s="72"/>
      <c r="D81" s="62"/>
      <c r="E81" s="65"/>
      <c r="F81" s="65"/>
      <c r="G81" s="66"/>
    </row>
    <row r="82" spans="1:7" ht="17.25" customHeight="1">
      <c r="A82" s="6"/>
      <c r="B82" s="35" t="s">
        <v>33</v>
      </c>
      <c r="C82" s="72">
        <v>1320038</v>
      </c>
      <c r="D82" s="62"/>
      <c r="E82" s="65"/>
      <c r="F82" s="65"/>
      <c r="G82" s="66"/>
    </row>
    <row r="83" spans="1:7" ht="17.25" customHeight="1">
      <c r="A83" s="6"/>
      <c r="B83" s="35" t="s">
        <v>34</v>
      </c>
      <c r="C83" s="72">
        <v>193945</v>
      </c>
      <c r="D83" s="62"/>
      <c r="E83" s="65"/>
      <c r="F83" s="65"/>
      <c r="G83" s="66"/>
    </row>
    <row r="84" spans="1:7" ht="17.25" customHeight="1">
      <c r="A84" s="6"/>
      <c r="B84" s="36" t="s">
        <v>35</v>
      </c>
      <c r="C84" s="72">
        <v>261324</v>
      </c>
      <c r="D84" s="62"/>
      <c r="E84" s="65"/>
      <c r="F84" s="65"/>
      <c r="G84" s="66"/>
    </row>
    <row r="85" spans="1:7" ht="17.25" customHeight="1">
      <c r="A85" s="6"/>
      <c r="B85" s="19" t="s">
        <v>36</v>
      </c>
      <c r="C85" s="72">
        <v>112245</v>
      </c>
      <c r="D85" s="62"/>
      <c r="E85" s="65"/>
      <c r="F85" s="65"/>
      <c r="G85" s="66"/>
    </row>
    <row r="86" spans="1:7" ht="17.25" customHeight="1">
      <c r="A86" s="6"/>
      <c r="B86" s="19" t="s">
        <v>37</v>
      </c>
      <c r="C86" s="72">
        <v>34522</v>
      </c>
      <c r="D86" s="62"/>
      <c r="E86" s="65"/>
      <c r="F86" s="65"/>
      <c r="G86" s="66"/>
    </row>
    <row r="87" spans="1:7" ht="33" customHeight="1">
      <c r="A87" s="37">
        <v>7</v>
      </c>
      <c r="B87" s="36" t="s">
        <v>40</v>
      </c>
      <c r="C87" s="72">
        <f>SUM(C89:C90)</f>
        <v>1970018</v>
      </c>
      <c r="D87" s="62"/>
      <c r="E87" s="63"/>
      <c r="F87" s="63"/>
      <c r="G87" s="64"/>
    </row>
    <row r="88" spans="1:7" ht="17.25" customHeight="1">
      <c r="A88" s="37"/>
      <c r="B88" s="19" t="s">
        <v>27</v>
      </c>
      <c r="C88" s="42"/>
      <c r="D88" s="62"/>
      <c r="E88" s="65"/>
      <c r="F88" s="65"/>
      <c r="G88" s="66"/>
    </row>
    <row r="89" spans="1:7" ht="17.25" customHeight="1">
      <c r="A89" s="6"/>
      <c r="B89" s="36" t="s">
        <v>31</v>
      </c>
      <c r="C89" s="72">
        <v>247867</v>
      </c>
      <c r="D89" s="62"/>
      <c r="E89" s="65"/>
      <c r="F89" s="65"/>
      <c r="G89" s="66"/>
    </row>
    <row r="90" spans="1:7" ht="17.25" customHeight="1">
      <c r="A90" s="6"/>
      <c r="B90" s="36" t="s">
        <v>32</v>
      </c>
      <c r="C90" s="72">
        <f>SUM(C92:C96)</f>
        <v>1722151</v>
      </c>
      <c r="D90" s="62"/>
      <c r="E90" s="65"/>
      <c r="F90" s="65"/>
      <c r="G90" s="66"/>
    </row>
    <row r="91" spans="1:7" ht="17.25" customHeight="1">
      <c r="A91" s="6"/>
      <c r="B91" s="19" t="s">
        <v>27</v>
      </c>
      <c r="C91" s="72"/>
      <c r="D91" s="62"/>
      <c r="E91" s="65"/>
      <c r="F91" s="65"/>
      <c r="G91" s="66"/>
    </row>
    <row r="92" spans="1:7" ht="17.25" customHeight="1">
      <c r="A92" s="6"/>
      <c r="B92" s="35" t="s">
        <v>33</v>
      </c>
      <c r="C92" s="72">
        <v>1183055</v>
      </c>
      <c r="D92" s="62"/>
      <c r="E92" s="65"/>
      <c r="F92" s="65"/>
      <c r="G92" s="66"/>
    </row>
    <row r="93" spans="1:7" ht="17.25" customHeight="1">
      <c r="A93" s="6"/>
      <c r="B93" s="35" t="s">
        <v>34</v>
      </c>
      <c r="C93" s="72">
        <v>173476</v>
      </c>
      <c r="D93" s="62"/>
      <c r="E93" s="65"/>
      <c r="F93" s="65"/>
      <c r="G93" s="66"/>
    </row>
    <row r="94" spans="1:7" ht="17.25" customHeight="1">
      <c r="A94" s="6"/>
      <c r="B94" s="36" t="s">
        <v>35</v>
      </c>
      <c r="C94" s="72">
        <v>233821</v>
      </c>
      <c r="D94" s="62"/>
      <c r="E94" s="65"/>
      <c r="F94" s="65"/>
      <c r="G94" s="66"/>
    </row>
    <row r="95" spans="1:7" ht="17.25" customHeight="1">
      <c r="A95" s="6"/>
      <c r="B95" s="19" t="s">
        <v>36</v>
      </c>
      <c r="C95" s="72">
        <v>100946</v>
      </c>
      <c r="D95" s="62"/>
      <c r="E95" s="65"/>
      <c r="F95" s="65"/>
      <c r="G95" s="66"/>
    </row>
    <row r="96" spans="1:7" ht="17.25" customHeight="1">
      <c r="A96" s="6"/>
      <c r="B96" s="19" t="s">
        <v>37</v>
      </c>
      <c r="C96" s="72">
        <v>30853</v>
      </c>
      <c r="D96" s="62"/>
      <c r="E96" s="65"/>
      <c r="F96" s="65"/>
      <c r="G96" s="66"/>
    </row>
    <row r="97" spans="1:7" ht="34.5" customHeight="1">
      <c r="A97" s="37">
        <v>8</v>
      </c>
      <c r="B97" s="36" t="s">
        <v>41</v>
      </c>
      <c r="C97" s="73">
        <f>SUM(C99:C100)</f>
        <v>409902</v>
      </c>
      <c r="D97" s="62"/>
      <c r="E97" s="65"/>
      <c r="F97" s="65"/>
      <c r="G97" s="64"/>
    </row>
    <row r="98" spans="1:7" ht="17.25" customHeight="1">
      <c r="A98" s="6"/>
      <c r="B98" s="19" t="s">
        <v>27</v>
      </c>
      <c r="C98" s="72"/>
      <c r="D98" s="62"/>
      <c r="E98" s="65"/>
      <c r="F98" s="65"/>
      <c r="G98" s="66"/>
    </row>
    <row r="99" spans="1:7" ht="17.25" customHeight="1">
      <c r="A99" s="6"/>
      <c r="B99" s="36" t="s">
        <v>31</v>
      </c>
      <c r="C99" s="72">
        <v>209979</v>
      </c>
      <c r="D99" s="62"/>
      <c r="E99" s="65"/>
      <c r="F99" s="65"/>
      <c r="G99" s="66"/>
    </row>
    <row r="100" spans="1:7" ht="17.25" customHeight="1">
      <c r="A100" s="6"/>
      <c r="B100" s="36" t="s">
        <v>32</v>
      </c>
      <c r="C100" s="72">
        <f>SUM(C102:C106)</f>
        <v>199923</v>
      </c>
      <c r="D100" s="62"/>
      <c r="E100" s="65"/>
      <c r="F100" s="65"/>
      <c r="G100" s="66"/>
    </row>
    <row r="101" spans="1:7" ht="17.25" customHeight="1">
      <c r="A101" s="6"/>
      <c r="B101" s="19" t="s">
        <v>27</v>
      </c>
      <c r="C101" s="72"/>
      <c r="D101" s="62"/>
      <c r="E101" s="65"/>
      <c r="F101" s="65"/>
      <c r="G101" s="66"/>
    </row>
    <row r="102" spans="1:7" ht="17.25" customHeight="1">
      <c r="A102" s="6"/>
      <c r="B102" s="35" t="s">
        <v>33</v>
      </c>
      <c r="C102" s="72">
        <v>136984</v>
      </c>
      <c r="D102" s="62"/>
      <c r="E102" s="65"/>
      <c r="F102" s="65"/>
      <c r="G102" s="66"/>
    </row>
    <row r="103" spans="1:7" ht="17.25" customHeight="1">
      <c r="A103" s="6"/>
      <c r="B103" s="35" t="s">
        <v>34</v>
      </c>
      <c r="C103" s="72">
        <v>20468</v>
      </c>
      <c r="D103" s="62"/>
      <c r="E103" s="65"/>
      <c r="F103" s="65"/>
      <c r="G103" s="66"/>
    </row>
    <row r="104" spans="1:7" ht="17.25" customHeight="1">
      <c r="A104" s="6"/>
      <c r="B104" s="36" t="s">
        <v>35</v>
      </c>
      <c r="C104" s="72">
        <v>27503</v>
      </c>
      <c r="D104" s="62"/>
      <c r="E104" s="65"/>
      <c r="F104" s="65"/>
      <c r="G104" s="66"/>
    </row>
    <row r="105" spans="1:7" ht="17.25" customHeight="1">
      <c r="A105" s="6"/>
      <c r="B105" s="19" t="s">
        <v>36</v>
      </c>
      <c r="C105" s="72">
        <v>11299</v>
      </c>
      <c r="D105" s="62"/>
      <c r="E105" s="65"/>
      <c r="F105" s="65"/>
      <c r="G105" s="66"/>
    </row>
    <row r="106" spans="1:7" ht="17.25" customHeight="1">
      <c r="A106" s="6"/>
      <c r="B106" s="19" t="s">
        <v>37</v>
      </c>
      <c r="C106" s="72">
        <v>3669</v>
      </c>
      <c r="D106" s="62"/>
      <c r="E106" s="65"/>
      <c r="F106" s="65"/>
      <c r="G106" s="66"/>
    </row>
    <row r="107" spans="1:6" ht="17.25" customHeight="1">
      <c r="A107" s="6"/>
      <c r="B107" s="83" t="s">
        <v>42</v>
      </c>
      <c r="C107" s="84"/>
      <c r="D107" s="45"/>
      <c r="E107" s="1"/>
      <c r="F107" s="1"/>
    </row>
    <row r="108" spans="1:6" ht="36.75" customHeight="1">
      <c r="A108" s="37">
        <v>9</v>
      </c>
      <c r="B108" s="41" t="s">
        <v>43</v>
      </c>
      <c r="C108" s="58">
        <v>0</v>
      </c>
      <c r="D108" s="45"/>
      <c r="E108" s="1"/>
      <c r="F108" s="1"/>
    </row>
    <row r="109" spans="1:6" ht="17.25" customHeight="1">
      <c r="A109" s="6"/>
      <c r="B109" s="40"/>
      <c r="C109" s="39"/>
      <c r="D109" s="45"/>
      <c r="E109" s="1"/>
      <c r="F109" s="1"/>
    </row>
    <row r="110" spans="1:6" ht="17.25" customHeight="1">
      <c r="A110" s="6"/>
      <c r="B110" s="40"/>
      <c r="C110" s="39"/>
      <c r="D110" s="45"/>
      <c r="E110" s="1"/>
      <c r="F110" s="1"/>
    </row>
    <row r="111" spans="1:3" ht="15">
      <c r="A111" s="80"/>
      <c r="B111" s="80"/>
      <c r="C111" s="4"/>
    </row>
    <row r="112" spans="1:3" ht="15">
      <c r="A112" s="2"/>
      <c r="B112" s="2"/>
      <c r="C112" s="2"/>
    </row>
    <row r="113" spans="1:3" ht="12.75">
      <c r="A113" s="1"/>
      <c r="B113" s="1"/>
      <c r="C113" s="1"/>
    </row>
    <row r="115" spans="2:3" ht="12.75">
      <c r="B115" s="3"/>
      <c r="C115" s="3"/>
    </row>
  </sheetData>
  <sheetProtection/>
  <mergeCells count="8">
    <mergeCell ref="A111:B111"/>
    <mergeCell ref="D21:E21"/>
    <mergeCell ref="D14:E14"/>
    <mergeCell ref="B107:C107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2022-08-04T09:49:55Z</cp:lastPrinted>
  <dcterms:created xsi:type="dcterms:W3CDTF">2001-12-10T09:00:53Z</dcterms:created>
  <dcterms:modified xsi:type="dcterms:W3CDTF">2022-08-04T10:16:23Z</dcterms:modified>
  <cp:category/>
  <cp:version/>
  <cp:contentType/>
  <cp:contentStatus/>
</cp:coreProperties>
</file>